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HUB-DHARDWAD)" sheetId="1" r:id="rId1"/>
  </sheets>
  <definedNames>
    <definedName name="\z">'T37(HUB-DHARDWAD)'!$X$1</definedName>
    <definedName name="_Regression_Int" localSheetId="0" hidden="1">1</definedName>
    <definedName name="_xlnm.Print_Area" localSheetId="0">'T37(HUB-DHARDWAD)'!$A$1:$I$61</definedName>
    <definedName name="_xlnm.Print_Area">'T37(HUB-DHARDWAD)'!$A$1:$I$62</definedName>
    <definedName name="Print_Area_MI" localSheetId="0">'T37(HUB-DHARDWAD)'!$A$1:$I$69</definedName>
    <definedName name="PRINT_AREA_MI">'T37(HUB-DHARDWAD)'!$D$3:$N$63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<sst xmlns="http://schemas.openxmlformats.org/spreadsheetml/2006/main" count="99" uniqueCount="50">
  <si>
    <t>LOCAL BODIES</t>
  </si>
  <si>
    <t>(Rs.'000)</t>
  </si>
  <si>
    <t xml:space="preserve"> </t>
  </si>
  <si>
    <t>State/Local Body</t>
  </si>
  <si>
    <t>Source of income/</t>
  </si>
  <si>
    <t xml:space="preserve"> 1998-99</t>
  </si>
  <si>
    <t>Head of expenditure</t>
  </si>
  <si>
    <t xml:space="preserve">         1</t>
  </si>
  <si>
    <t>A.  INCOME</t>
  </si>
  <si>
    <t>I.Tax Revenue</t>
  </si>
  <si>
    <t xml:space="preserve">   Property</t>
  </si>
  <si>
    <t xml:space="preserve">   Service</t>
  </si>
  <si>
    <t xml:space="preserve">   Octroi</t>
  </si>
  <si>
    <t>-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</si>
  <si>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</si>
  <si>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</si>
  <si>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</si>
  <si>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</si>
  <si>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</si>
  <si>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</si>
  <si>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</si>
  <si>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</si>
  <si>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</si>
  <si>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</si>
  <si>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Safety &amp; convenience</t>
  </si>
  <si>
    <t xml:space="preserve">    Education</t>
  </si>
  <si>
    <t xml:space="preserve">    Public works</t>
  </si>
  <si>
    <t>II.Repayment of loan</t>
  </si>
  <si>
    <t>Total wages and salaries</t>
  </si>
  <si>
    <t xml:space="preserve"> paid to all employees</t>
  </si>
  <si>
    <t xml:space="preserve"> 1999-00</t>
  </si>
  <si>
    <t>GUJARAT-AHMEDABAD</t>
  </si>
  <si>
    <t xml:space="preserve">    Public health </t>
  </si>
  <si>
    <t xml:space="preserve"> 2000-01</t>
  </si>
  <si>
    <t xml:space="preserve"> 2001-02</t>
  </si>
  <si>
    <t xml:space="preserve"> 2002-03</t>
  </si>
  <si>
    <t xml:space="preserve">     (Public Safety)</t>
  </si>
  <si>
    <t xml:space="preserve">       publicity and information, road bridges and S.W.M. and licencing and removal of encrochment.</t>
  </si>
  <si>
    <t xml:space="preserve">       medical service, market and slughter house, registration of births and deaths, garden, musium and play-ground,</t>
  </si>
  <si>
    <t xml:space="preserve"> 2003-04</t>
  </si>
  <si>
    <t>Total revenue expenditure(I+II)</t>
  </si>
  <si>
    <t>2004-05</t>
  </si>
  <si>
    <t xml:space="preserve">   Water &amp; sewerage Charges</t>
  </si>
  <si>
    <t>Total ordinary income (I+II+III+IV)</t>
  </si>
  <si>
    <t xml:space="preserve">   Miscellaneous </t>
  </si>
  <si>
    <t xml:space="preserve">    Miscellaneous(*)</t>
  </si>
  <si>
    <t xml:space="preserve"> (*) Includes estate, land aquision &amp; management, water distribution, conservancy, road cleaning, washing and refuse,</t>
  </si>
  <si>
    <t>IV. Income under Special Act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</si>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</sst>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right"/>
      <protection/>
    </xf>
    <xf numFmtId="0" fontId="3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1"/>
  <sheetViews>
    <sheetView showGridLines="0" tabSelected="1" view="pageBreakPreview" zoomScale="85" zoomScaleNormal="75" zoomScaleSheetLayoutView="85" workbookViewId="0" topLeftCell="A1">
      <selection activeCell="K39" sqref="K39"/>
    </sheetView>
  </sheetViews>
  <sheetFormatPr defaultColWidth="9.625" defaultRowHeight="12.75"/>
  <cols>
    <col min="1" max="1" width="26.75390625" style="2" customWidth="1"/>
    <col min="2" max="2" width="9.125" style="2" customWidth="1"/>
    <col min="3" max="3" width="9.625" style="2" customWidth="1"/>
    <col min="4" max="4" width="9.125" style="2" customWidth="1"/>
    <col min="5" max="5" width="8.375" style="2" customWidth="1"/>
    <col min="6" max="6" width="9.125" style="2" customWidth="1"/>
    <col min="7" max="8" width="8.875" style="2" customWidth="1"/>
    <col min="9" max="9" width="9.125" style="2" customWidth="1"/>
    <col min="10" max="21" width="9.625" style="2" customWidth="1"/>
    <col min="22" max="22" width="50.625" style="2" customWidth="1"/>
    <col min="23" max="23" width="9.625" style="2" customWidth="1"/>
    <col min="24" max="24" width="50.625" style="2" customWidth="1"/>
    <col min="25" max="16384" width="9.625" style="2" customWidth="1"/>
  </cols>
  <sheetData>
    <row r="1" spans="1:24" ht="12.75">
      <c r="A1" s="1"/>
      <c r="I1" s="3">
        <v>455</v>
      </c>
      <c r="V1" s="4"/>
      <c r="X1" s="4"/>
    </row>
    <row r="3" spans="1:9" ht="12.7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5" spans="1:9" ht="12.75">
      <c r="A5" s="26" t="s">
        <v>49</v>
      </c>
      <c r="B5" s="27"/>
      <c r="C5" s="27"/>
      <c r="D5" s="27"/>
      <c r="E5" s="27"/>
      <c r="F5" s="27"/>
      <c r="G5" s="27"/>
      <c r="H5" s="27"/>
      <c r="I5" s="27"/>
    </row>
    <row r="6" ht="12.75">
      <c r="I6" s="5" t="s">
        <v>1</v>
      </c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4" t="s">
        <v>2</v>
      </c>
    </row>
    <row r="8" spans="1:9" ht="12.75">
      <c r="A8" s="7" t="s">
        <v>3</v>
      </c>
      <c r="B8" s="26" t="s">
        <v>31</v>
      </c>
      <c r="C8" s="27"/>
      <c r="D8" s="27"/>
      <c r="E8" s="27"/>
      <c r="F8" s="27"/>
      <c r="G8" s="27"/>
      <c r="H8" s="27"/>
      <c r="I8" s="27"/>
    </row>
    <row r="9" spans="1:10" ht="12.75">
      <c r="A9" s="8"/>
      <c r="B9" s="9"/>
      <c r="C9" s="9"/>
      <c r="D9" s="9"/>
      <c r="E9" s="9"/>
      <c r="F9" s="9"/>
      <c r="G9" s="9"/>
      <c r="H9" s="9"/>
      <c r="I9" s="9"/>
      <c r="J9" s="10" t="s">
        <v>2</v>
      </c>
    </row>
    <row r="10" spans="1:9" ht="12.75">
      <c r="A10" s="7" t="s">
        <v>4</v>
      </c>
      <c r="B10" s="5" t="s">
        <v>5</v>
      </c>
      <c r="C10" s="5" t="s">
        <v>30</v>
      </c>
      <c r="D10" s="5" t="s">
        <v>33</v>
      </c>
      <c r="E10" s="5" t="s">
        <v>34</v>
      </c>
      <c r="F10" s="5" t="s">
        <v>35</v>
      </c>
      <c r="G10" s="5" t="s">
        <v>39</v>
      </c>
      <c r="H10" s="11" t="s">
        <v>41</v>
      </c>
      <c r="I10" s="11" t="s">
        <v>48</v>
      </c>
    </row>
    <row r="11" spans="1:9" ht="12.75">
      <c r="A11" s="7" t="s">
        <v>6</v>
      </c>
      <c r="B11" s="8"/>
      <c r="C11" s="8"/>
      <c r="D11" s="8"/>
      <c r="E11" s="8"/>
      <c r="F11" s="8"/>
      <c r="G11" s="8"/>
      <c r="H11" s="8"/>
      <c r="I11" s="8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4" t="s">
        <v>2</v>
      </c>
    </row>
    <row r="13" spans="1:9" ht="12.75">
      <c r="A13" s="7" t="s">
        <v>7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4" t="s">
        <v>2</v>
      </c>
    </row>
    <row r="16" spans="1:9" ht="12.75">
      <c r="A16" s="26" t="s">
        <v>8</v>
      </c>
      <c r="B16" s="27"/>
      <c r="C16" s="27"/>
      <c r="D16" s="27"/>
      <c r="E16" s="27"/>
      <c r="F16" s="27"/>
      <c r="G16" s="27"/>
      <c r="H16" s="27"/>
      <c r="I16" s="27"/>
    </row>
    <row r="18" spans="1:9" ht="12.75">
      <c r="A18" s="7" t="s">
        <v>9</v>
      </c>
      <c r="B18" s="14">
        <f>SUM(B20:B28)</f>
        <v>4011695</v>
      </c>
      <c r="C18" s="14">
        <f>SUM(C20:C28)</f>
        <v>4466757</v>
      </c>
      <c r="D18" s="14">
        <f aca="true" t="shared" si="0" ref="D18:I18">SUM(D20:D28)</f>
        <v>4358692</v>
      </c>
      <c r="E18" s="14">
        <f t="shared" si="0"/>
        <v>4410157</v>
      </c>
      <c r="F18" s="14">
        <f t="shared" si="0"/>
        <v>4967637</v>
      </c>
      <c r="G18" s="14">
        <f t="shared" si="0"/>
        <v>5573688</v>
      </c>
      <c r="H18" s="14">
        <f>SUM(H20:H28)</f>
        <v>6612427</v>
      </c>
      <c r="I18" s="14">
        <f t="shared" si="0"/>
        <v>7751804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4" t="s">
        <v>10</v>
      </c>
      <c r="B20" s="16">
        <v>1190081</v>
      </c>
      <c r="C20" s="16">
        <v>1166532</v>
      </c>
      <c r="D20" s="15">
        <v>978391</v>
      </c>
      <c r="E20" s="15">
        <v>1215823</v>
      </c>
      <c r="F20" s="15">
        <v>1212157</v>
      </c>
      <c r="G20" s="15">
        <v>1199273</v>
      </c>
      <c r="H20" s="15">
        <v>1505974</v>
      </c>
      <c r="I20" s="15">
        <v>1753579</v>
      </c>
    </row>
    <row r="21" spans="1:9" ht="12.75">
      <c r="A21" s="4" t="s">
        <v>11</v>
      </c>
      <c r="B21" s="17" t="s">
        <v>13</v>
      </c>
      <c r="C21" s="17" t="s">
        <v>13</v>
      </c>
      <c r="D21" s="17" t="s">
        <v>13</v>
      </c>
      <c r="E21" s="17" t="s">
        <v>13</v>
      </c>
      <c r="F21" s="17" t="s">
        <v>13</v>
      </c>
      <c r="G21" s="17" t="s">
        <v>13</v>
      </c>
      <c r="H21" s="17" t="s">
        <v>13</v>
      </c>
      <c r="I21" s="22" t="s">
        <v>13</v>
      </c>
    </row>
    <row r="22" spans="1:9" ht="12.75">
      <c r="A22" s="4" t="s">
        <v>12</v>
      </c>
      <c r="B22" s="17">
        <v>2642734</v>
      </c>
      <c r="C22" s="17">
        <v>3091872</v>
      </c>
      <c r="D22" s="16">
        <v>3245110</v>
      </c>
      <c r="E22" s="15">
        <v>3070882</v>
      </c>
      <c r="F22" s="15">
        <v>3613057</v>
      </c>
      <c r="G22" s="15">
        <v>4009384</v>
      </c>
      <c r="H22" s="15">
        <v>4620473</v>
      </c>
      <c r="I22" s="17">
        <v>5515039</v>
      </c>
    </row>
    <row r="23" spans="1:9" ht="12.75">
      <c r="A23" s="4" t="s">
        <v>42</v>
      </c>
      <c r="B23" s="17" t="s">
        <v>13</v>
      </c>
      <c r="C23" s="17" t="s">
        <v>13</v>
      </c>
      <c r="D23" s="17" t="s">
        <v>13</v>
      </c>
      <c r="E23" s="17" t="s">
        <v>13</v>
      </c>
      <c r="F23" s="17" t="s">
        <v>13</v>
      </c>
      <c r="G23" s="17">
        <v>168739</v>
      </c>
      <c r="H23" s="17">
        <v>231678</v>
      </c>
      <c r="I23" s="15">
        <v>253988</v>
      </c>
    </row>
    <row r="24" spans="1:9" ht="12.75">
      <c r="A24" s="4" t="s">
        <v>14</v>
      </c>
      <c r="B24" s="17" t="s">
        <v>13</v>
      </c>
      <c r="C24" s="17" t="s">
        <v>13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7" t="s">
        <v>13</v>
      </c>
    </row>
    <row r="25" spans="1:9" ht="12.75">
      <c r="A25" s="4" t="s">
        <v>15</v>
      </c>
      <c r="B25" s="17" t="s">
        <v>13</v>
      </c>
      <c r="C25" s="17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 t="s">
        <v>13</v>
      </c>
    </row>
    <row r="26" spans="1:9" ht="12.75">
      <c r="A26" s="4" t="s">
        <v>16</v>
      </c>
      <c r="B26" s="17" t="s">
        <v>13</v>
      </c>
      <c r="C26" s="17" t="s">
        <v>13</v>
      </c>
      <c r="D26" s="17" t="s">
        <v>13</v>
      </c>
      <c r="E26" s="17" t="s">
        <v>13</v>
      </c>
      <c r="F26" s="17" t="s">
        <v>13</v>
      </c>
      <c r="G26" s="17" t="s">
        <v>13</v>
      </c>
      <c r="H26" s="17" t="s">
        <v>13</v>
      </c>
      <c r="I26" s="17" t="s">
        <v>13</v>
      </c>
    </row>
    <row r="27" spans="1:9" ht="12.75">
      <c r="A27" s="4" t="s">
        <v>17</v>
      </c>
      <c r="B27" s="17" t="s">
        <v>13</v>
      </c>
      <c r="C27" s="17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</row>
    <row r="28" spans="1:9" ht="12.75">
      <c r="A28" s="4" t="s">
        <v>44</v>
      </c>
      <c r="B28" s="16">
        <v>178880</v>
      </c>
      <c r="C28" s="16">
        <f>2314+206039</f>
        <v>208353</v>
      </c>
      <c r="D28" s="16">
        <v>135191</v>
      </c>
      <c r="E28" s="15">
        <v>123452</v>
      </c>
      <c r="F28" s="15">
        <v>142423</v>
      </c>
      <c r="G28" s="15">
        <v>196292</v>
      </c>
      <c r="H28" s="15">
        <v>254302</v>
      </c>
      <c r="I28" s="15">
        <v>229198</v>
      </c>
    </row>
    <row r="29" spans="2:9" ht="12.75">
      <c r="B29" s="16"/>
      <c r="C29" s="16"/>
      <c r="D29" s="16"/>
      <c r="E29" s="15"/>
      <c r="F29" s="15"/>
      <c r="G29" s="15"/>
      <c r="H29" s="15"/>
      <c r="I29" s="15"/>
    </row>
    <row r="30" spans="1:9" ht="12.75">
      <c r="A30" s="7" t="s">
        <v>18</v>
      </c>
      <c r="B30" s="14">
        <v>177131</v>
      </c>
      <c r="C30" s="14">
        <v>204388</v>
      </c>
      <c r="D30" s="14">
        <v>245438</v>
      </c>
      <c r="E30" s="19">
        <v>312569</v>
      </c>
      <c r="F30" s="19">
        <v>295232</v>
      </c>
      <c r="G30" s="19">
        <v>508036</v>
      </c>
      <c r="H30" s="19">
        <v>544571</v>
      </c>
      <c r="I30" s="19">
        <v>438201</v>
      </c>
    </row>
    <row r="31" spans="1:9" ht="12.75">
      <c r="A31" s="8"/>
      <c r="B31" s="14"/>
      <c r="C31" s="14"/>
      <c r="D31" s="14"/>
      <c r="E31" s="19"/>
      <c r="F31" s="19"/>
      <c r="G31" s="19"/>
      <c r="H31" s="19"/>
      <c r="I31" s="19"/>
    </row>
    <row r="32" spans="1:9" ht="12.75">
      <c r="A32" s="7" t="s">
        <v>19</v>
      </c>
      <c r="B32" s="14">
        <v>558385</v>
      </c>
      <c r="C32" s="14">
        <v>990035</v>
      </c>
      <c r="D32" s="14">
        <v>1020374</v>
      </c>
      <c r="E32" s="19">
        <v>893592</v>
      </c>
      <c r="F32" s="19">
        <v>891807</v>
      </c>
      <c r="G32" s="19">
        <v>823408</v>
      </c>
      <c r="H32" s="19">
        <v>912332</v>
      </c>
      <c r="I32" s="19">
        <v>833783</v>
      </c>
    </row>
    <row r="33" spans="1:9" ht="12.75">
      <c r="A33" s="7"/>
      <c r="B33" s="14"/>
      <c r="C33" s="14"/>
      <c r="D33" s="14"/>
      <c r="E33" s="19"/>
      <c r="F33" s="19"/>
      <c r="G33" s="19"/>
      <c r="H33" s="19"/>
      <c r="I33" s="19"/>
    </row>
    <row r="34" spans="1:9" ht="12.75">
      <c r="A34" s="7" t="s">
        <v>47</v>
      </c>
      <c r="B34" s="23">
        <v>2763</v>
      </c>
      <c r="C34" s="23" t="s">
        <v>13</v>
      </c>
      <c r="D34" s="23">
        <v>1340</v>
      </c>
      <c r="E34" s="23">
        <v>2135</v>
      </c>
      <c r="F34" s="23">
        <v>1739</v>
      </c>
      <c r="G34" s="23">
        <v>1622</v>
      </c>
      <c r="H34" s="23">
        <v>1523</v>
      </c>
      <c r="I34" s="23" t="s">
        <v>13</v>
      </c>
    </row>
    <row r="35" spans="2:9" ht="12.75">
      <c r="B35" s="16"/>
      <c r="C35" s="16"/>
      <c r="D35" s="15"/>
      <c r="E35" s="15"/>
      <c r="F35" s="15"/>
      <c r="G35" s="15"/>
      <c r="H35" s="15"/>
      <c r="I35" s="15"/>
    </row>
    <row r="36" spans="1:9" ht="12.75">
      <c r="A36" s="7" t="s">
        <v>43</v>
      </c>
      <c r="B36" s="14">
        <f aca="true" t="shared" si="1" ref="B36:I36">B18+B30+B32+B34</f>
        <v>4749974</v>
      </c>
      <c r="C36" s="14">
        <f t="shared" si="1"/>
        <v>5661180</v>
      </c>
      <c r="D36" s="14">
        <f t="shared" si="1"/>
        <v>5625844</v>
      </c>
      <c r="E36" s="14">
        <f t="shared" si="1"/>
        <v>5618453</v>
      </c>
      <c r="F36" s="14">
        <f t="shared" si="1"/>
        <v>6156415</v>
      </c>
      <c r="G36" s="14">
        <f t="shared" si="1"/>
        <v>6906754</v>
      </c>
      <c r="H36" s="14">
        <f t="shared" si="1"/>
        <v>8070853</v>
      </c>
      <c r="I36" s="14">
        <f t="shared" si="1"/>
        <v>9023788</v>
      </c>
    </row>
    <row r="37" spans="7:10" ht="12.75">
      <c r="G37" s="18"/>
      <c r="H37" s="18"/>
      <c r="J37" s="18"/>
    </row>
    <row r="38" spans="1:9" ht="12.75">
      <c r="A38" s="26" t="s">
        <v>20</v>
      </c>
      <c r="B38" s="27"/>
      <c r="C38" s="27"/>
      <c r="D38" s="27"/>
      <c r="E38" s="27"/>
      <c r="F38" s="27"/>
      <c r="G38" s="27"/>
      <c r="H38" s="27"/>
      <c r="I38" s="27"/>
    </row>
    <row r="40" spans="1:9" ht="12.75">
      <c r="A40" s="7" t="s">
        <v>21</v>
      </c>
      <c r="B40" s="14">
        <f>SUM(B43:B49)</f>
        <v>3602443</v>
      </c>
      <c r="C40" s="14">
        <f aca="true" t="shared" si="2" ref="C40:I40">SUM(C43:C49)</f>
        <v>4419829</v>
      </c>
      <c r="D40" s="14">
        <f t="shared" si="2"/>
        <v>4892816</v>
      </c>
      <c r="E40" s="14">
        <f t="shared" si="2"/>
        <v>4817791</v>
      </c>
      <c r="F40" s="14">
        <f t="shared" si="2"/>
        <v>4894180</v>
      </c>
      <c r="G40" s="14">
        <f t="shared" si="2"/>
        <v>4827818</v>
      </c>
      <c r="H40" s="14">
        <f t="shared" si="2"/>
        <v>5092246</v>
      </c>
      <c r="I40" s="14">
        <f>SUM(I43:I49)</f>
        <v>5505331</v>
      </c>
    </row>
    <row r="41" spans="2:9" ht="12.75">
      <c r="B41" s="16"/>
      <c r="C41" s="16"/>
      <c r="D41" s="15"/>
      <c r="E41" s="15"/>
      <c r="F41" s="15"/>
      <c r="G41" s="15"/>
      <c r="H41" s="15"/>
      <c r="I41" s="15"/>
    </row>
    <row r="42" spans="1:9" ht="12.75">
      <c r="A42" s="4" t="s">
        <v>22</v>
      </c>
      <c r="B42" s="16"/>
      <c r="C42" s="16"/>
      <c r="D42" s="15"/>
      <c r="E42" s="15"/>
      <c r="F42" s="15"/>
      <c r="G42" s="15"/>
      <c r="H42" s="15"/>
      <c r="I42" s="15"/>
    </row>
    <row r="43" spans="1:9" ht="12.75">
      <c r="A43" s="4" t="s">
        <v>23</v>
      </c>
      <c r="B43" s="16">
        <v>554505</v>
      </c>
      <c r="C43" s="16">
        <v>730604</v>
      </c>
      <c r="D43" s="15">
        <v>740853</v>
      </c>
      <c r="E43" s="15">
        <v>731317</v>
      </c>
      <c r="F43" s="15">
        <v>826106</v>
      </c>
      <c r="G43" s="15">
        <v>848171</v>
      </c>
      <c r="H43" s="15">
        <v>855057</v>
      </c>
      <c r="I43" s="15">
        <v>939182</v>
      </c>
    </row>
    <row r="44" spans="1:9" ht="12.75">
      <c r="A44" s="4" t="s">
        <v>32</v>
      </c>
      <c r="B44" s="16">
        <v>97089</v>
      </c>
      <c r="C44" s="16">
        <v>108872</v>
      </c>
      <c r="D44" s="15">
        <v>119555</v>
      </c>
      <c r="E44" s="15">
        <v>101729</v>
      </c>
      <c r="F44" s="15">
        <v>93540</v>
      </c>
      <c r="G44" s="15">
        <v>101709</v>
      </c>
      <c r="H44" s="15">
        <v>102923</v>
      </c>
      <c r="I44" s="15">
        <v>112805</v>
      </c>
    </row>
    <row r="45" spans="1:9" ht="12.75">
      <c r="A45" s="4" t="s">
        <v>24</v>
      </c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4" t="s">
        <v>36</v>
      </c>
      <c r="B46" s="16">
        <v>138654</v>
      </c>
      <c r="C46" s="16">
        <v>154552</v>
      </c>
      <c r="D46" s="15">
        <v>170052</v>
      </c>
      <c r="E46" s="15">
        <v>229494</v>
      </c>
      <c r="F46" s="15">
        <v>188612</v>
      </c>
      <c r="G46" s="15">
        <v>20498</v>
      </c>
      <c r="H46" s="15">
        <v>228219</v>
      </c>
      <c r="I46" s="15">
        <v>228436</v>
      </c>
    </row>
    <row r="47" spans="1:9" ht="12.75">
      <c r="A47" s="4" t="s">
        <v>25</v>
      </c>
      <c r="B47" s="16">
        <v>705369</v>
      </c>
      <c r="C47" s="16">
        <v>958011</v>
      </c>
      <c r="D47" s="15">
        <v>1153232</v>
      </c>
      <c r="E47" s="15">
        <v>1134414</v>
      </c>
      <c r="F47" s="15">
        <v>1100584</v>
      </c>
      <c r="G47" s="15">
        <v>1115174</v>
      </c>
      <c r="H47" s="15">
        <v>1147868</v>
      </c>
      <c r="I47" s="15">
        <v>1195834</v>
      </c>
    </row>
    <row r="48" spans="1:9" ht="12.75">
      <c r="A48" s="4" t="s">
        <v>26</v>
      </c>
      <c r="B48" s="16">
        <v>132149</v>
      </c>
      <c r="C48" s="16">
        <v>155149</v>
      </c>
      <c r="D48" s="16">
        <v>182695</v>
      </c>
      <c r="E48" s="15">
        <v>180660</v>
      </c>
      <c r="F48" s="15">
        <v>167013</v>
      </c>
      <c r="G48" s="15">
        <v>176024</v>
      </c>
      <c r="H48" s="15">
        <v>183697</v>
      </c>
      <c r="I48" s="15">
        <v>208382</v>
      </c>
    </row>
    <row r="49" spans="1:9" ht="12.75">
      <c r="A49" s="4" t="s">
        <v>45</v>
      </c>
      <c r="B49" s="16">
        <f aca="true" t="shared" si="3" ref="B49:I49">B53-SUM(B43:B48)-B51</f>
        <v>1974677</v>
      </c>
      <c r="C49" s="16">
        <f t="shared" si="3"/>
        <v>2312641</v>
      </c>
      <c r="D49" s="16">
        <f t="shared" si="3"/>
        <v>2526429</v>
      </c>
      <c r="E49" s="16">
        <f t="shared" si="3"/>
        <v>2440177</v>
      </c>
      <c r="F49" s="16">
        <f t="shared" si="3"/>
        <v>2518325</v>
      </c>
      <c r="G49" s="16">
        <f t="shared" si="3"/>
        <v>2566242</v>
      </c>
      <c r="H49" s="16">
        <f t="shared" si="3"/>
        <v>2574482</v>
      </c>
      <c r="I49" s="16">
        <f t="shared" si="3"/>
        <v>2820692</v>
      </c>
    </row>
    <row r="50" spans="2:9" ht="12.75">
      <c r="B50" s="16"/>
      <c r="C50" s="16"/>
      <c r="D50" s="15"/>
      <c r="E50" s="15"/>
      <c r="F50" s="15"/>
      <c r="G50" s="15"/>
      <c r="H50" s="15"/>
      <c r="I50" s="15"/>
    </row>
    <row r="51" spans="1:9" ht="12.75">
      <c r="A51" s="7" t="s">
        <v>27</v>
      </c>
      <c r="B51" s="14">
        <v>586702</v>
      </c>
      <c r="C51" s="14">
        <v>763157</v>
      </c>
      <c r="D51" s="19">
        <v>719176</v>
      </c>
      <c r="E51" s="19">
        <v>777625</v>
      </c>
      <c r="F51" s="19">
        <v>924831</v>
      </c>
      <c r="G51" s="19">
        <v>798632</v>
      </c>
      <c r="H51" s="19">
        <v>963548</v>
      </c>
      <c r="I51" s="19">
        <v>780695</v>
      </c>
    </row>
    <row r="52" spans="2:9" ht="12.75">
      <c r="B52" s="16"/>
      <c r="C52" s="16"/>
      <c r="D52" s="15"/>
      <c r="E52" s="15"/>
      <c r="F52" s="15"/>
      <c r="G52" s="15"/>
      <c r="H52" s="15"/>
      <c r="I52" s="15"/>
    </row>
    <row r="53" spans="1:9" ht="12.75">
      <c r="A53" s="7" t="s">
        <v>40</v>
      </c>
      <c r="B53" s="14">
        <v>4189145</v>
      </c>
      <c r="C53" s="14">
        <v>5182986</v>
      </c>
      <c r="D53" s="19">
        <v>5611992</v>
      </c>
      <c r="E53" s="19">
        <v>5595416</v>
      </c>
      <c r="F53" s="19">
        <v>5819011</v>
      </c>
      <c r="G53" s="20">
        <v>5626450</v>
      </c>
      <c r="H53" s="20">
        <v>6055794</v>
      </c>
      <c r="I53" s="20">
        <v>6286026</v>
      </c>
    </row>
    <row r="54" spans="2:9" ht="12.75">
      <c r="B54" s="16"/>
      <c r="C54" s="16"/>
      <c r="D54" s="15"/>
      <c r="E54" s="15"/>
      <c r="F54" s="15"/>
      <c r="G54" s="15"/>
      <c r="H54" s="15"/>
      <c r="I54" s="15"/>
    </row>
    <row r="55" spans="1:9" ht="12.75">
      <c r="A55" s="4" t="s">
        <v>28</v>
      </c>
      <c r="B55" s="16"/>
      <c r="C55" s="16"/>
      <c r="D55" s="15"/>
      <c r="E55" s="15"/>
      <c r="F55" s="15"/>
      <c r="G55" s="15"/>
      <c r="H55" s="15"/>
      <c r="I55" s="15"/>
    </row>
    <row r="56" spans="1:9" ht="12.75">
      <c r="A56" s="4" t="s">
        <v>29</v>
      </c>
      <c r="B56" s="16">
        <v>1898970</v>
      </c>
      <c r="C56" s="16">
        <v>2333583</v>
      </c>
      <c r="D56" s="15">
        <v>2570465</v>
      </c>
      <c r="E56" s="15">
        <v>2352325</v>
      </c>
      <c r="F56" s="15">
        <v>2377131</v>
      </c>
      <c r="G56" s="15">
        <v>2452738</v>
      </c>
      <c r="H56" s="15">
        <v>2467415</v>
      </c>
      <c r="I56" s="15">
        <v>2694046</v>
      </c>
    </row>
    <row r="57" spans="1:9" ht="12.7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2.75">
      <c r="A58" s="25" t="s">
        <v>46</v>
      </c>
      <c r="B58" s="24"/>
      <c r="C58" s="24"/>
      <c r="D58" s="24"/>
      <c r="E58" s="24"/>
      <c r="F58" s="24"/>
      <c r="G58" s="24"/>
      <c r="H58" s="24"/>
      <c r="I58" s="24"/>
    </row>
    <row r="59" spans="1:9" ht="12.75">
      <c r="A59" s="25" t="s">
        <v>38</v>
      </c>
      <c r="B59" s="24"/>
      <c r="C59" s="24"/>
      <c r="D59" s="24"/>
      <c r="E59" s="24"/>
      <c r="F59" s="24"/>
      <c r="G59" s="24"/>
      <c r="H59" s="24"/>
      <c r="I59" s="24"/>
    </row>
    <row r="60" spans="1:9" ht="12.75">
      <c r="A60" s="25" t="s">
        <v>37</v>
      </c>
      <c r="B60" s="24"/>
      <c r="C60" s="24"/>
      <c r="D60" s="24"/>
      <c r="E60" s="24"/>
      <c r="F60" s="24"/>
      <c r="G60" s="24"/>
      <c r="H60" s="24"/>
      <c r="I60" s="24"/>
    </row>
    <row r="61" spans="1:9" ht="12.75">
      <c r="A61" s="24"/>
      <c r="B61" s="25"/>
      <c r="C61" s="25"/>
      <c r="D61" s="25"/>
      <c r="E61" s="25"/>
      <c r="F61" s="25"/>
      <c r="G61" s="25"/>
      <c r="H61" s="25"/>
      <c r="I61" s="25"/>
    </row>
  </sheetData>
  <mergeCells count="9">
    <mergeCell ref="A61:I61"/>
    <mergeCell ref="A38:I38"/>
    <mergeCell ref="A3:I3"/>
    <mergeCell ref="A5:I5"/>
    <mergeCell ref="B8:I8"/>
    <mergeCell ref="A16:I16"/>
    <mergeCell ref="A58:I58"/>
    <mergeCell ref="A59:I59"/>
    <mergeCell ref="A60:I60"/>
  </mergeCells>
  <printOptions/>
  <pageMargins left="0.58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2007-05-08T12:38:02Z</cp:lastPrinted>
  <dcterms:created xsi:type="dcterms:W3CDTF">2001-02-15T16:49:30Z</dcterms:created>
  <dcterms:modified xsi:type="dcterms:W3CDTF">2010-08-06T10:55:16Z</dcterms:modified>
  <cp:category/>
  <cp:version/>
  <cp:contentType/>
  <cp:contentStatus/>
</cp:coreProperties>
</file>